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B20"/>
  <c r="C19"/>
  <c r="B19"/>
  <c r="C18"/>
  <c r="C16"/>
  <c r="C14"/>
  <c r="C13"/>
  <c r="C11"/>
  <c r="C9"/>
  <c r="B18"/>
  <c r="B16"/>
  <c r="B14"/>
  <c r="B9"/>
  <c r="C17"/>
  <c r="B17"/>
  <c r="C15"/>
  <c r="B15"/>
  <c r="B11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<sst xmlns="http://schemas.openxmlformats.org/spreadsheetml/2006/main" count="20" uniqueCount="20">
  <si>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</si>
  <si>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</si>
  <si>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</si>
  <si>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</si>
  <si>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</si>
  <si>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</si>
  <si>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</si>
  <si>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</si>
  <si>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</si>
  <si>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</si>
  <si>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</si>
  <si>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</si>
  <si>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</si>
  <si>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</si>
  <si>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</si>
  <si>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</si>
  <si>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</si>
  <si>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</si>
  <si>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</si>
  <si>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01.04.2025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</si>
</sst>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1306639272/1000</f>
        <v>1306639.2720000001</v>
      </c>
      <c r="C9" s="3">
        <f>386362781.02/1000</f>
        <v>386362.78101999999</v>
      </c>
      <c r="D9" s="4">
        <f>B9-C9</f>
        <v>920276.49098000012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12025.01/1000</f>
        <v>12.02501</v>
      </c>
      <c r="D11" s="4">
        <f t="shared" ref="D11:D18" si="0">B11-C11</f>
        <v>287.97498999999999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1500/1000</f>
        <v>1.5</v>
      </c>
      <c r="D13" s="4">
        <f t="shared" si="0"/>
        <v>-1.5</v>
      </c>
    </row>
    <row r="14" spans="1:4">
      <c r="A14" s="12" t="s">
        <v>12</v>
      </c>
      <c r="B14" s="3">
        <f>1306339272/1000</f>
        <v>1306339.2720000001</v>
      </c>
      <c r="C14" s="3">
        <f>386350756.01/1000</f>
        <v>386350.75601000001</v>
      </c>
      <c r="D14" s="4">
        <f>B14-C14</f>
        <v>919988.5159900001</v>
      </c>
    </row>
    <row r="15" spans="1:4" ht="30">
      <c r="A15" s="12" t="s">
        <v>13</v>
      </c>
      <c r="B15" s="17">
        <f>414159300/1000</f>
        <v>414159.3</v>
      </c>
      <c r="C15" s="17">
        <f>124247790/1000</f>
        <v>124247.79</v>
      </c>
      <c r="D15" s="4">
        <f t="shared" si="0"/>
        <v>289911.51</v>
      </c>
    </row>
    <row r="16" spans="1:4" ht="30">
      <c r="A16" s="12" t="s">
        <v>18</v>
      </c>
      <c r="B16" s="17">
        <f>17942390/1000</f>
        <v>17942.39</v>
      </c>
      <c r="C16" s="17">
        <f>701640.95/1000</f>
        <v>701.64094999999998</v>
      </c>
      <c r="D16" s="4">
        <f t="shared" si="0"/>
        <v>17240.749049999999</v>
      </c>
    </row>
    <row r="17" spans="1:4" ht="30">
      <c r="A17" s="12" t="s">
        <v>14</v>
      </c>
      <c r="B17" s="17">
        <f>856874500/1000</f>
        <v>856874.5</v>
      </c>
      <c r="C17" s="17">
        <f>257062350/1000</f>
        <v>257062.35</v>
      </c>
      <c r="D17" s="4">
        <f t="shared" si="0"/>
        <v>599812.15</v>
      </c>
    </row>
    <row r="18" spans="1:4" ht="15.75">
      <c r="A18" s="12" t="s">
        <v>15</v>
      </c>
      <c r="B18" s="17">
        <f>17363082/1000</f>
        <v>17363.081999999999</v>
      </c>
      <c r="C18" s="17">
        <f>4045966.66/1000</f>
        <v>4045.96666</v>
      </c>
      <c r="D18" s="4">
        <f t="shared" si="0"/>
        <v>13317.115339999998</v>
      </c>
    </row>
    <row r="19" spans="1:4" ht="15.75">
      <c r="A19" s="8" t="s">
        <v>16</v>
      </c>
      <c r="B19" s="15">
        <f>2115520861.27/1000</f>
        <v>2115520.8612699998</v>
      </c>
      <c r="C19" s="15">
        <f>321680980.58/1000</f>
        <v>321680.98057999997</v>
      </c>
      <c r="D19" s="4">
        <f>B19-C19</f>
        <v>1793839.8806899998</v>
      </c>
    </row>
    <row r="20" spans="1:4" ht="31.5">
      <c r="A20" s="9" t="s">
        <v>17</v>
      </c>
      <c r="B20" s="16">
        <f>-24000000/1000</f>
        <v>-24000</v>
      </c>
      <c r="C20" s="16">
        <f>-64681800.44/1000</f>
        <v>-64681.800439999999</v>
      </c>
      <c r="D20" s="4">
        <f>B20-C20</f>
        <v>40681.800439999999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2025-04-14T06:28:38Z</dcterms:modified>
</cp:coreProperties>
</file>